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55000\PIM\МРГ розподіл\засідання 2\"/>
    </mc:Choice>
  </mc:AlternateContent>
  <bookViews>
    <workbookView xWindow="0" yWindow="0" windowWidth="27405" windowHeight="12285"/>
  </bookViews>
  <sheets>
    <sheet name="Конс_перелік" sheetId="1" r:id="rId1"/>
  </sheets>
  <definedNames>
    <definedName name="_xlnm._FilterDatabase" localSheetId="0" hidden="1">Конс_перелік!$A$7:$L$56</definedName>
    <definedName name="_xlnm.Print_Titles" localSheetId="0">Конс_перелік!$5:$7</definedName>
    <definedName name="_xlnm.Print_Area" localSheetId="0">Конс_перелік!$A$1:$K$57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G57" i="1" l="1"/>
  <c r="H57" i="1"/>
  <c r="I57" i="1"/>
</calcChain>
</file>

<file path=xl/sharedStrings.xml><?xml version="1.0" encoding="utf-8"?>
<sst xmlns="http://schemas.openxmlformats.org/spreadsheetml/2006/main" count="195" uniqueCount="106">
  <si>
    <t>тис грн</t>
  </si>
  <si>
    <t>№ п/п</t>
  </si>
  <si>
    <t>Ідентифікаційний номер</t>
  </si>
  <si>
    <t>Назва публічного інвестиційного проекту/програми публічних інвестицій</t>
  </si>
  <si>
    <t>Сектор / галузь</t>
  </si>
  <si>
    <t>Бал за пріоритезацією в Єдиному проектному портфелі публічних інвестицій держави (для нових проектів, програм)</t>
  </si>
  <si>
    <t>Розподіл публічних інвестицій на підготовку та реалізацію публічних інвестиційних проектів та програм публічних інвестицій</t>
  </si>
  <si>
    <t>Джерела і механізми фінансового забезпечення</t>
  </si>
  <si>
    <t>ГРК</t>
  </si>
  <si>
    <t>2026 рік</t>
  </si>
  <si>
    <t>2027 рік</t>
  </si>
  <si>
    <t>2028 рік</t>
  </si>
  <si>
    <t xml:space="preserve">Розпочаті публічні інвестиційні проекти (програми публічних інвестицій):  </t>
  </si>
  <si>
    <t>спеціальний фонд державного бюджету, кредит, Уряд Французької Республіки</t>
  </si>
  <si>
    <t xml:space="preserve">Нові публічні інвестиційні проекти (програми публічних інвестицій):  </t>
  </si>
  <si>
    <t>спеціальний фонд державного бюджету, грант, Міжнародний банк реконструкції та розвитку</t>
  </si>
  <si>
    <t>спеціальний фонд державного бюджету, кредит, Міжнародний банк реконструкції та розвитку</t>
  </si>
  <si>
    <t>спеціальний фонд державного бюджету, кредит, Європейський інвестиційний банк</t>
  </si>
  <si>
    <t>110825-44801377</t>
  </si>
  <si>
    <t>Другий проект з передачі електроенергії</t>
  </si>
  <si>
    <t>Міністерство енергетики України</t>
  </si>
  <si>
    <t>110825-C8D5F273</t>
  </si>
  <si>
    <t>Проект підвищення ефективності передачі електроенергії (модернізація підстанцій)</t>
  </si>
  <si>
    <t>спеціальний фонд державного бюджету, кредит, Кредитна установа для відбудови (KfW)</t>
  </si>
  <si>
    <t>050825-DA660C46</t>
  </si>
  <si>
    <t>Реабілітація гідроелектростанцій</t>
  </si>
  <si>
    <t>060825-2D2373E0</t>
  </si>
  <si>
    <t>Проєкт розширення Північного регіону</t>
  </si>
  <si>
    <t>державні гарантії, кредит, Європейський банк реконструкції та розвитку</t>
  </si>
  <si>
    <t>070825-3E80699B</t>
  </si>
  <si>
    <t xml:space="preserve">Модернізація та відновлення об’єктів генерації гідроелектростанцій ПрАТ "Укргідроенерго" (Підтримка енергетичного сектору) </t>
  </si>
  <si>
    <t>110825-17D36A44</t>
  </si>
  <si>
    <t>Будівництво ПЛ 400 кВ Південноукраїнська АЕС - Ісакча</t>
  </si>
  <si>
    <t>державні гарантії, кредит, Європейський інвестиційний банк</t>
  </si>
  <si>
    <t>Житло</t>
  </si>
  <si>
    <t>080825-CD4123A0</t>
  </si>
  <si>
    <t>Ремонт житла для відновлення прав і можливостей людей (HOPE)</t>
  </si>
  <si>
    <t>Міністерство розвитку громад і територій України</t>
  </si>
  <si>
    <t>Муніципальна інфраструктура та послуги</t>
  </si>
  <si>
    <t>120825-A6E5C203</t>
  </si>
  <si>
    <t>Програма розвитку муніципальної інфраструктури України</t>
  </si>
  <si>
    <t>080825-B2AA27AC</t>
  </si>
  <si>
    <t>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</t>
  </si>
  <si>
    <t>спеціальний фонд державного бюджету, кредит, Японське агенство міжнародного співробітництва</t>
  </si>
  <si>
    <t>050825-50C9ADC1</t>
  </si>
  <si>
    <t>Проект з покращення водопостачання у місті Києві</t>
  </si>
  <si>
    <t>110825-B8DE2FAA</t>
  </si>
  <si>
    <t>Надзвичайна кредитна програма для віновлення України</t>
  </si>
  <si>
    <t>110825-0BE610AE</t>
  </si>
  <si>
    <t>Програма з відновлення України</t>
  </si>
  <si>
    <t>050825-526B870F</t>
  </si>
  <si>
    <t>Програма відновлення України ІІІ</t>
  </si>
  <si>
    <t>060825-D641F54E</t>
  </si>
  <si>
    <t>Енергоефективність громадських будівель в Україні</t>
  </si>
  <si>
    <t>спеціальний фонд державного бюджету, грант, Європейський інвестиційний банк</t>
  </si>
  <si>
    <t>070825-2D31BBDB</t>
  </si>
  <si>
    <t>Енергоефективність у громадах (KFW)</t>
  </si>
  <si>
    <t>070825-18E7D715</t>
  </si>
  <si>
    <t>Проект муніципального водного господарства м.Чернівці</t>
  </si>
  <si>
    <t>спеціальний фонд державного бюджету, кредит (Стадія 1), Кредитна установа для відбудови (KfW)</t>
  </si>
  <si>
    <t>спеціальний фонд державного бюджету, кредит (Стадія 2), Кредитна установа для відбудови (KfW)</t>
  </si>
  <si>
    <t>Посилення місцевого самоврядування в Україні</t>
  </si>
  <si>
    <t>спеціальний фонд державного бюджету, грант, Кредитна установа для відбудови (KfW)</t>
  </si>
  <si>
    <t>040825-30D6A93F</t>
  </si>
  <si>
    <t>Розвиток системи водопостачання та водовідведення в місті Миколаїв</t>
  </si>
  <si>
    <t>110825-BBD35E00</t>
  </si>
  <si>
    <t>Відновлення енергозабезпечення у зимовий період та постачання енергетичних ресурсів (Re-PoWER)</t>
  </si>
  <si>
    <t>060825-71845A23</t>
  </si>
  <si>
    <t>Відновлення інфраструктури централізованого водопостачання та водовідведення України</t>
  </si>
  <si>
    <t>040825-49ACBF24</t>
  </si>
  <si>
    <t>Завершення будівництва метрополітену у м.Дніпропетровську</t>
  </si>
  <si>
    <t>спеціальний фонд державного бюджету, кредит, Європейський банк реконструкції та розвитку</t>
  </si>
  <si>
    <t>060825-1C79CBCC</t>
  </si>
  <si>
    <t>Модернізація української залізниці</t>
  </si>
  <si>
    <t xml:space="preserve">080825-6395C750
080825-F3D176DF
120825-FCD667D0
</t>
  </si>
  <si>
    <t>«Відновлення критично важливої логістичної інфраструктури та мережевого сполучення («RELINC»)» (АТ "Укрзалізниця", ДП "АМПУ", Агентство відновлення)</t>
  </si>
  <si>
    <t>070825-07BFF93A</t>
  </si>
  <si>
    <t>«Розвиток транс’європейської транспортної мережі»</t>
  </si>
  <si>
    <t>Державне агентство відновлення та розвитку інфраструктури України</t>
  </si>
  <si>
    <t>100825-45ACD12D</t>
  </si>
  <si>
    <t>Подовження третьої лінії метрополітену у м. Харкові</t>
  </si>
  <si>
    <t>050825-46E1CE35</t>
  </si>
  <si>
    <t>Міський громадський транспорт України</t>
  </si>
  <si>
    <t>060825-B659673C</t>
  </si>
  <si>
    <t>Міський громадський транспорт України ІІ</t>
  </si>
  <si>
    <t>120825-9538C18E</t>
  </si>
  <si>
    <t>Підвищення безпеки автомобільних доріг в містах України</t>
  </si>
  <si>
    <t>070825-6B904C92</t>
  </si>
  <si>
    <t>Транспортний зв’язок в Україні (Фаза 1)</t>
  </si>
  <si>
    <t>060825-9735B7BD</t>
  </si>
  <si>
    <t>Delivering Resilient Infrastructure in Vulnerable Environments (DRIVE) / Створення стійкої інфраструктури у вразливих середовищах в Україні</t>
  </si>
  <si>
    <t>060825-6E2A58AC</t>
  </si>
  <si>
    <t>Постачання рейок акціонерному товариству «Українська залізниця»</t>
  </si>
  <si>
    <t>150825-EA3DD38E</t>
  </si>
  <si>
    <t>Відбудова пріоритетних інфраструктурних об'єктів  (мостів)</t>
  </si>
  <si>
    <t>спеціальний фонд державного бюджету, кредит, Уряд Сполученого Королівства Великої Британії та Північної Ірландії</t>
  </si>
  <si>
    <t>090825-9D7D569B</t>
  </si>
  <si>
    <t>Покращення мереж автомобільних доріг в рамках ініціативи ЄС "Шляхи солідарності (Покращення дорожньої мережі шляхи солідарності FL)</t>
  </si>
  <si>
    <t>Зміни до Консолідованого переліку 
публічних інвестиційних проектів та програм публічних інвестицій єдиного проектного портфеля публічних інвестицій держави і розподілу публічних інвестицій 
на їх підготовку та реалізацію на 2026-2028 роки у розрізі джерел і механізмів фінансового забезпечення</t>
  </si>
  <si>
    <t>РАЗОМ</t>
  </si>
  <si>
    <t>Енергетика</t>
  </si>
  <si>
    <t>Транспорт</t>
  </si>
  <si>
    <t>Міністерство енергетики України /
Міністерство розвитку громад і територій України</t>
  </si>
  <si>
    <t>Міністерство розвитку громад і територій України /
Державне агентство відновлення та розвитку інфраструктури України</t>
  </si>
  <si>
    <t>Додаток до протоколу № 2 засідання Міжвідомчої комісії з питань розподілу публічних інвестицій від 09.09.2025</t>
  </si>
  <si>
    <t>Разом 
2026-2028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</si>
</sst>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name val="Calibri"/>
      <scheme val="minor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5" fillId="3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7" fillId="4" borderId="0" xfId="0" applyFont="1" applyFill="1"/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vertical="center"/>
    </xf>
    <xf numFmtId="0" fontId="9" fillId="4" borderId="6" xfId="0" applyFont="1" applyFill="1" applyBorder="1" applyAlignment="1">
      <alignment horizontal="center" vertical="center"/>
    </xf>
    <xf numFmtId="164" fontId="10" fillId="4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9"/>
  <sheetViews>
    <sheetView tabSelected="1" zoomScale="84" zoomScaleNormal="84" workbookViewId="0">
      <selection activeCell="D5" sqref="D5:D7"/>
    </sheetView>
  </sheetViews>
  <sheetFormatPr defaultColWidth="14.42578125" defaultRowHeight="15" customHeight="1" x14ac:dyDescent="0.25"/>
  <cols>
    <col min="1" max="1" width="5" customWidth="1"/>
    <col min="2" max="2" width="25" style="1" customWidth="1"/>
    <col min="3" max="3" width="69.42578125" style="1" customWidth="1"/>
    <col min="4" max="4" width="19.85546875" style="2" customWidth="1"/>
    <col min="5" max="5" width="22.7109375" style="1" customWidth="1"/>
    <col min="6" max="6" width="19.28515625" style="2" customWidth="1"/>
    <col min="7" max="7" width="17.85546875" style="2" customWidth="1"/>
    <col min="8" max="8" width="20.140625" style="2" customWidth="1"/>
    <col min="9" max="9" width="20.42578125" style="2" customWidth="1"/>
    <col min="10" max="10" width="38.140625" style="2" customWidth="1"/>
    <col min="11" max="11" width="35.42578125" style="1" customWidth="1"/>
  </cols>
  <sheetData>
    <row r="1" spans="1:11" ht="18.75" customHeight="1" x14ac:dyDescent="0.25"/>
    <row r="2" spans="1:11" ht="65.25" customHeight="1" x14ac:dyDescent="0.25">
      <c r="A2" s="47"/>
      <c r="B2" s="48"/>
      <c r="C2" s="48"/>
      <c r="D2" s="49"/>
      <c r="E2" s="48"/>
      <c r="F2" s="49"/>
      <c r="G2" s="49"/>
      <c r="H2" s="49"/>
      <c r="I2" s="49"/>
      <c r="J2" s="15" t="s">
        <v>104</v>
      </c>
      <c r="K2" s="15"/>
    </row>
    <row r="3" spans="1:11" ht="94.5" customHeight="1" x14ac:dyDescent="0.25">
      <c r="A3" s="38" t="s">
        <v>98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24.75" customHeight="1" x14ac:dyDescent="0.3">
      <c r="A4" s="50"/>
      <c r="B4" s="51"/>
      <c r="C4" s="51"/>
      <c r="D4" s="52"/>
      <c r="E4" s="51"/>
      <c r="F4" s="52"/>
      <c r="G4" s="52"/>
      <c r="H4" s="52"/>
      <c r="I4" s="52"/>
      <c r="J4" s="52"/>
      <c r="K4" s="3" t="s">
        <v>0</v>
      </c>
    </row>
    <row r="5" spans="1:11" ht="58.5" customHeight="1" x14ac:dyDescent="0.25">
      <c r="A5" s="39" t="s">
        <v>1</v>
      </c>
      <c r="B5" s="39" t="s">
        <v>2</v>
      </c>
      <c r="C5" s="39" t="s">
        <v>3</v>
      </c>
      <c r="D5" s="39" t="s">
        <v>4</v>
      </c>
      <c r="E5" s="39" t="s">
        <v>5</v>
      </c>
      <c r="F5" s="42" t="s">
        <v>6</v>
      </c>
      <c r="G5" s="43"/>
      <c r="H5" s="43"/>
      <c r="I5" s="44"/>
      <c r="J5" s="39" t="s">
        <v>7</v>
      </c>
      <c r="K5" s="45" t="s">
        <v>8</v>
      </c>
    </row>
    <row r="6" spans="1:11" ht="48" customHeight="1" x14ac:dyDescent="0.25">
      <c r="A6" s="40"/>
      <c r="B6" s="53"/>
      <c r="C6" s="53"/>
      <c r="D6" s="54"/>
      <c r="E6" s="40"/>
      <c r="F6" s="36" t="s">
        <v>9</v>
      </c>
      <c r="G6" s="36" t="s">
        <v>10</v>
      </c>
      <c r="H6" s="36" t="s">
        <v>11</v>
      </c>
      <c r="I6" s="36" t="s">
        <v>105</v>
      </c>
      <c r="J6" s="54"/>
      <c r="K6" s="46"/>
    </row>
    <row r="7" spans="1:11" ht="93.75" customHeight="1" x14ac:dyDescent="0.25">
      <c r="A7" s="41"/>
      <c r="B7" s="53"/>
      <c r="C7" s="53"/>
      <c r="D7" s="54"/>
      <c r="E7" s="40"/>
      <c r="F7" s="54"/>
      <c r="G7" s="54"/>
      <c r="H7" s="54"/>
      <c r="I7" s="37"/>
      <c r="J7" s="54"/>
      <c r="K7" s="46"/>
    </row>
    <row r="8" spans="1:11" ht="30.75" customHeight="1" x14ac:dyDescent="0.25">
      <c r="A8" s="4"/>
      <c r="B8" s="25" t="s">
        <v>100</v>
      </c>
      <c r="C8" s="25"/>
      <c r="D8" s="25"/>
      <c r="E8" s="55"/>
      <c r="F8" s="56">
        <v>34784393.799999997</v>
      </c>
      <c r="G8" s="56">
        <v>913277.3</v>
      </c>
      <c r="H8" s="56"/>
      <c r="I8" s="56">
        <v>35697671.100000001</v>
      </c>
      <c r="J8" s="57"/>
      <c r="K8" s="55"/>
    </row>
    <row r="9" spans="1:11" ht="48.75" customHeight="1" x14ac:dyDescent="0.25">
      <c r="A9" s="66"/>
      <c r="B9" s="67" t="s">
        <v>12</v>
      </c>
      <c r="C9" s="68"/>
      <c r="D9" s="66"/>
      <c r="E9" s="58"/>
      <c r="F9" s="59"/>
      <c r="G9" s="59"/>
      <c r="H9" s="59"/>
      <c r="I9" s="59"/>
      <c r="J9" s="60"/>
      <c r="K9" s="58"/>
    </row>
    <row r="10" spans="1:11" ht="75" x14ac:dyDescent="0.25">
      <c r="A10" s="13">
        <v>1</v>
      </c>
      <c r="B10" s="5" t="s">
        <v>18</v>
      </c>
      <c r="C10" s="6" t="s">
        <v>19</v>
      </c>
      <c r="D10" s="7" t="s">
        <v>100</v>
      </c>
      <c r="E10" s="8"/>
      <c r="F10" s="61">
        <v>1656160.3</v>
      </c>
      <c r="G10" s="61">
        <v>490756.9</v>
      </c>
      <c r="H10" s="61"/>
      <c r="I10" s="61">
        <v>2146917.2000000002</v>
      </c>
      <c r="J10" s="5" t="s">
        <v>16</v>
      </c>
      <c r="K10" s="9" t="s">
        <v>20</v>
      </c>
    </row>
    <row r="11" spans="1:11" ht="66" customHeight="1" x14ac:dyDescent="0.25">
      <c r="A11" s="13">
        <v>2</v>
      </c>
      <c r="B11" s="5" t="s">
        <v>21</v>
      </c>
      <c r="C11" s="6" t="s">
        <v>22</v>
      </c>
      <c r="D11" s="7" t="s">
        <v>100</v>
      </c>
      <c r="E11" s="8"/>
      <c r="F11" s="61">
        <v>1152462.6000000001</v>
      </c>
      <c r="G11" s="61"/>
      <c r="H11" s="61"/>
      <c r="I11" s="61">
        <v>1152462.6000000001</v>
      </c>
      <c r="J11" s="5" t="s">
        <v>23</v>
      </c>
      <c r="K11" s="9" t="s">
        <v>20</v>
      </c>
    </row>
    <row r="12" spans="1:11" ht="75" x14ac:dyDescent="0.25">
      <c r="A12" s="13">
        <v>3</v>
      </c>
      <c r="B12" s="5" t="s">
        <v>24</v>
      </c>
      <c r="C12" s="6" t="s">
        <v>25</v>
      </c>
      <c r="D12" s="7" t="s">
        <v>100</v>
      </c>
      <c r="E12" s="58"/>
      <c r="F12" s="61">
        <v>6157161</v>
      </c>
      <c r="G12" s="61"/>
      <c r="H12" s="61"/>
      <c r="I12" s="61">
        <v>6157161</v>
      </c>
      <c r="J12" s="5" t="s">
        <v>17</v>
      </c>
      <c r="K12" s="9" t="s">
        <v>20</v>
      </c>
    </row>
    <row r="13" spans="1:11" ht="56.25" x14ac:dyDescent="0.25">
      <c r="A13" s="13">
        <v>4</v>
      </c>
      <c r="B13" s="5" t="s">
        <v>26</v>
      </c>
      <c r="C13" s="6" t="s">
        <v>27</v>
      </c>
      <c r="D13" s="7" t="s">
        <v>100</v>
      </c>
      <c r="E13" s="58"/>
      <c r="F13" s="61">
        <v>4050000</v>
      </c>
      <c r="G13" s="61"/>
      <c r="H13" s="61"/>
      <c r="I13" s="61">
        <v>4050000</v>
      </c>
      <c r="J13" s="5" t="s">
        <v>28</v>
      </c>
      <c r="K13" s="9" t="s">
        <v>20</v>
      </c>
    </row>
    <row r="14" spans="1:11" ht="61.5" customHeight="1" x14ac:dyDescent="0.25">
      <c r="A14" s="13">
        <v>5</v>
      </c>
      <c r="B14" s="5" t="s">
        <v>29</v>
      </c>
      <c r="C14" s="6" t="s">
        <v>30</v>
      </c>
      <c r="D14" s="7" t="s">
        <v>100</v>
      </c>
      <c r="E14" s="58"/>
      <c r="F14" s="61">
        <v>4442040</v>
      </c>
      <c r="G14" s="61"/>
      <c r="H14" s="61"/>
      <c r="I14" s="61">
        <v>4442040</v>
      </c>
      <c r="J14" s="5" t="s">
        <v>28</v>
      </c>
      <c r="K14" s="9" t="s">
        <v>20</v>
      </c>
    </row>
    <row r="15" spans="1:11" ht="103.5" customHeight="1" x14ac:dyDescent="0.25">
      <c r="A15" s="13">
        <v>6</v>
      </c>
      <c r="B15" s="5" t="s">
        <v>65</v>
      </c>
      <c r="C15" s="6" t="s">
        <v>66</v>
      </c>
      <c r="D15" s="7" t="s">
        <v>100</v>
      </c>
      <c r="E15" s="8"/>
      <c r="F15" s="61">
        <v>3753669.9</v>
      </c>
      <c r="G15" s="61">
        <v>422520.4</v>
      </c>
      <c r="H15" s="61"/>
      <c r="I15" s="61">
        <v>4176190.3</v>
      </c>
      <c r="J15" s="5" t="s">
        <v>15</v>
      </c>
      <c r="K15" s="9" t="s">
        <v>102</v>
      </c>
    </row>
    <row r="16" spans="1:11" ht="29.25" customHeight="1" x14ac:dyDescent="0.25">
      <c r="A16" s="66"/>
      <c r="B16" s="67" t="s">
        <v>14</v>
      </c>
      <c r="C16" s="68"/>
      <c r="D16" s="66"/>
      <c r="E16" s="58"/>
      <c r="F16" s="62"/>
      <c r="G16" s="62"/>
      <c r="H16" s="62"/>
      <c r="I16" s="61"/>
      <c r="J16" s="60"/>
      <c r="K16" s="58"/>
    </row>
    <row r="17" spans="1:11" ht="56.25" x14ac:dyDescent="0.25">
      <c r="A17" s="13">
        <v>7</v>
      </c>
      <c r="B17" s="5" t="s">
        <v>31</v>
      </c>
      <c r="C17" s="6" t="s">
        <v>32</v>
      </c>
      <c r="D17" s="7" t="s">
        <v>100</v>
      </c>
      <c r="E17" s="8">
        <v>71</v>
      </c>
      <c r="F17" s="61">
        <v>13572900</v>
      </c>
      <c r="G17" s="61"/>
      <c r="H17" s="61"/>
      <c r="I17" s="61">
        <v>13572900</v>
      </c>
      <c r="J17" s="5" t="s">
        <v>33</v>
      </c>
      <c r="K17" s="9" t="s">
        <v>20</v>
      </c>
    </row>
    <row r="18" spans="1:11" ht="18.75" x14ac:dyDescent="0.25">
      <c r="A18" s="4"/>
      <c r="B18" s="25" t="s">
        <v>34</v>
      </c>
      <c r="C18" s="25"/>
      <c r="D18" s="25"/>
      <c r="E18" s="55"/>
      <c r="F18" s="56">
        <v>626795</v>
      </c>
      <c r="G18" s="56">
        <v>7725368</v>
      </c>
      <c r="H18" s="56"/>
      <c r="I18" s="56">
        <v>8352163</v>
      </c>
      <c r="J18" s="57"/>
      <c r="K18" s="55"/>
    </row>
    <row r="19" spans="1:11" ht="18.75" x14ac:dyDescent="0.25">
      <c r="A19" s="24" t="s">
        <v>12</v>
      </c>
      <c r="B19" s="24"/>
      <c r="C19" s="24"/>
      <c r="D19" s="24"/>
      <c r="E19" s="58"/>
      <c r="F19" s="59"/>
      <c r="G19" s="59"/>
      <c r="H19" s="59"/>
      <c r="I19" s="59"/>
      <c r="J19" s="60"/>
      <c r="K19" s="58"/>
    </row>
    <row r="20" spans="1:11" ht="75" x14ac:dyDescent="0.25">
      <c r="A20" s="17">
        <v>8</v>
      </c>
      <c r="B20" s="26" t="s">
        <v>35</v>
      </c>
      <c r="C20" s="30" t="s">
        <v>36</v>
      </c>
      <c r="D20" s="30" t="s">
        <v>34</v>
      </c>
      <c r="E20" s="20"/>
      <c r="F20" s="61">
        <v>236060</v>
      </c>
      <c r="G20" s="61">
        <v>7725368</v>
      </c>
      <c r="H20" s="61"/>
      <c r="I20" s="61">
        <v>7961428</v>
      </c>
      <c r="J20" s="5" t="s">
        <v>16</v>
      </c>
      <c r="K20" s="22" t="s">
        <v>37</v>
      </c>
    </row>
    <row r="21" spans="1:11" ht="75" x14ac:dyDescent="0.25">
      <c r="A21" s="18"/>
      <c r="B21" s="27"/>
      <c r="C21" s="31"/>
      <c r="D21" s="31"/>
      <c r="E21" s="21"/>
      <c r="F21" s="61">
        <v>390735</v>
      </c>
      <c r="G21" s="61"/>
      <c r="H21" s="61"/>
      <c r="I21" s="61">
        <v>390735</v>
      </c>
      <c r="J21" s="5" t="s">
        <v>15</v>
      </c>
      <c r="K21" s="23"/>
    </row>
    <row r="22" spans="1:11" ht="24.75" customHeight="1" x14ac:dyDescent="0.25">
      <c r="A22" s="4"/>
      <c r="B22" s="25" t="s">
        <v>38</v>
      </c>
      <c r="C22" s="25"/>
      <c r="D22" s="25"/>
      <c r="E22" s="55"/>
      <c r="F22" s="56">
        <v>8768883.4499999993</v>
      </c>
      <c r="G22" s="56">
        <v>6431943.34454</v>
      </c>
      <c r="H22" s="56">
        <v>1394553.8261599999</v>
      </c>
      <c r="I22" s="56">
        <v>16595380.620699998</v>
      </c>
      <c r="J22" s="57"/>
      <c r="K22" s="55"/>
    </row>
    <row r="23" spans="1:11" ht="29.25" customHeight="1" x14ac:dyDescent="0.25">
      <c r="A23" s="66"/>
      <c r="B23" s="67" t="s">
        <v>12</v>
      </c>
      <c r="C23" s="68"/>
      <c r="D23" s="66"/>
      <c r="E23" s="58"/>
      <c r="F23" s="59"/>
      <c r="G23" s="59"/>
      <c r="H23" s="59"/>
      <c r="I23" s="59"/>
      <c r="J23" s="60"/>
      <c r="K23" s="58"/>
    </row>
    <row r="24" spans="1:11" ht="75" x14ac:dyDescent="0.25">
      <c r="A24" s="13">
        <v>9</v>
      </c>
      <c r="B24" s="5" t="s">
        <v>39</v>
      </c>
      <c r="C24" s="7" t="s">
        <v>40</v>
      </c>
      <c r="D24" s="7" t="s">
        <v>38</v>
      </c>
      <c r="E24" s="8"/>
      <c r="F24" s="61">
        <v>752669.10000000009</v>
      </c>
      <c r="G24" s="61"/>
      <c r="H24" s="61"/>
      <c r="I24" s="61">
        <v>752669.10000000009</v>
      </c>
      <c r="J24" s="5" t="s">
        <v>17</v>
      </c>
      <c r="K24" s="9" t="s">
        <v>37</v>
      </c>
    </row>
    <row r="25" spans="1:11" ht="75" x14ac:dyDescent="0.25">
      <c r="A25" s="13">
        <v>10</v>
      </c>
      <c r="B25" s="5" t="s">
        <v>41</v>
      </c>
      <c r="C25" s="7" t="s">
        <v>42</v>
      </c>
      <c r="D25" s="7" t="s">
        <v>38</v>
      </c>
      <c r="E25" s="8"/>
      <c r="F25" s="61">
        <v>28968.9</v>
      </c>
      <c r="G25" s="61">
        <v>2677366.9</v>
      </c>
      <c r="H25" s="61">
        <v>1144430.8999999999</v>
      </c>
      <c r="I25" s="61">
        <v>3850766.6999999997</v>
      </c>
      <c r="J25" s="5" t="s">
        <v>43</v>
      </c>
      <c r="K25" s="9" t="s">
        <v>37</v>
      </c>
    </row>
    <row r="26" spans="1:11" ht="56.25" x14ac:dyDescent="0.25">
      <c r="A26" s="13">
        <v>11</v>
      </c>
      <c r="B26" s="5" t="s">
        <v>44</v>
      </c>
      <c r="C26" s="7" t="s">
        <v>45</v>
      </c>
      <c r="D26" s="7" t="s">
        <v>38</v>
      </c>
      <c r="E26" s="8"/>
      <c r="F26" s="61">
        <v>89584.1</v>
      </c>
      <c r="G26" s="61">
        <v>1147379.3999999999</v>
      </c>
      <c r="H26" s="61"/>
      <c r="I26" s="61">
        <v>1236963.5</v>
      </c>
      <c r="J26" s="5" t="s">
        <v>13</v>
      </c>
      <c r="K26" s="9" t="s">
        <v>37</v>
      </c>
    </row>
    <row r="27" spans="1:11" ht="75" x14ac:dyDescent="0.25">
      <c r="A27" s="13">
        <v>12</v>
      </c>
      <c r="B27" s="5" t="s">
        <v>46</v>
      </c>
      <c r="C27" s="7" t="s">
        <v>47</v>
      </c>
      <c r="D27" s="7" t="s">
        <v>38</v>
      </c>
      <c r="E27" s="8"/>
      <c r="F27" s="61">
        <v>2734322.4</v>
      </c>
      <c r="G27" s="61"/>
      <c r="H27" s="61"/>
      <c r="I27" s="61">
        <v>2734322.4</v>
      </c>
      <c r="J27" s="5" t="s">
        <v>17</v>
      </c>
      <c r="K27" s="9" t="s">
        <v>37</v>
      </c>
    </row>
    <row r="28" spans="1:11" ht="75" x14ac:dyDescent="0.25">
      <c r="A28" s="13">
        <v>13</v>
      </c>
      <c r="B28" s="5" t="s">
        <v>48</v>
      </c>
      <c r="C28" s="7" t="s">
        <v>49</v>
      </c>
      <c r="D28" s="7" t="s">
        <v>38</v>
      </c>
      <c r="E28" s="8"/>
      <c r="F28" s="61">
        <v>987120.00000000012</v>
      </c>
      <c r="G28" s="61"/>
      <c r="H28" s="61"/>
      <c r="I28" s="61">
        <v>987120.00000000012</v>
      </c>
      <c r="J28" s="5" t="s">
        <v>17</v>
      </c>
      <c r="K28" s="9" t="s">
        <v>37</v>
      </c>
    </row>
    <row r="29" spans="1:11" ht="75" x14ac:dyDescent="0.25">
      <c r="A29" s="13">
        <v>14</v>
      </c>
      <c r="B29" s="5" t="s">
        <v>50</v>
      </c>
      <c r="C29" s="7" t="s">
        <v>51</v>
      </c>
      <c r="D29" s="7" t="s">
        <v>38</v>
      </c>
      <c r="E29" s="8"/>
      <c r="F29" s="61">
        <v>740340.00000000012</v>
      </c>
      <c r="G29" s="61">
        <v>1938533.3364600001</v>
      </c>
      <c r="H29" s="61"/>
      <c r="I29" s="61">
        <v>2678873.3364600004</v>
      </c>
      <c r="J29" s="5" t="s">
        <v>17</v>
      </c>
      <c r="K29" s="9" t="s">
        <v>37</v>
      </c>
    </row>
    <row r="30" spans="1:11" ht="75" x14ac:dyDescent="0.25">
      <c r="A30" s="17">
        <v>15</v>
      </c>
      <c r="B30" s="26" t="s">
        <v>52</v>
      </c>
      <c r="C30" s="30" t="s">
        <v>53</v>
      </c>
      <c r="D30" s="30" t="s">
        <v>38</v>
      </c>
      <c r="E30" s="20"/>
      <c r="F30" s="61">
        <v>1500000</v>
      </c>
      <c r="G30" s="61"/>
      <c r="H30" s="61"/>
      <c r="I30" s="61">
        <v>1500000</v>
      </c>
      <c r="J30" s="5" t="s">
        <v>17</v>
      </c>
      <c r="K30" s="22" t="s">
        <v>37</v>
      </c>
    </row>
    <row r="31" spans="1:11" ht="75" x14ac:dyDescent="0.25">
      <c r="A31" s="18"/>
      <c r="B31" s="27"/>
      <c r="C31" s="31"/>
      <c r="D31" s="31"/>
      <c r="E31" s="21"/>
      <c r="F31" s="61">
        <v>264981.59999999998</v>
      </c>
      <c r="G31" s="61"/>
      <c r="H31" s="61"/>
      <c r="I31" s="61">
        <v>264981.59999999998</v>
      </c>
      <c r="J31" s="5" t="s">
        <v>54</v>
      </c>
      <c r="K31" s="23"/>
    </row>
    <row r="32" spans="1:11" ht="56.25" x14ac:dyDescent="0.25">
      <c r="A32" s="13">
        <v>16</v>
      </c>
      <c r="B32" s="5" t="s">
        <v>55</v>
      </c>
      <c r="C32" s="7" t="s">
        <v>56</v>
      </c>
      <c r="D32" s="7" t="s">
        <v>38</v>
      </c>
      <c r="E32" s="8"/>
      <c r="F32" s="61">
        <v>357801</v>
      </c>
      <c r="G32" s="61"/>
      <c r="H32" s="61"/>
      <c r="I32" s="61">
        <v>357801</v>
      </c>
      <c r="J32" s="5" t="s">
        <v>23</v>
      </c>
      <c r="K32" s="9" t="s">
        <v>37</v>
      </c>
    </row>
    <row r="33" spans="1:11" ht="75" x14ac:dyDescent="0.25">
      <c r="A33" s="17">
        <v>17</v>
      </c>
      <c r="B33" s="26" t="s">
        <v>57</v>
      </c>
      <c r="C33" s="30" t="s">
        <v>58</v>
      </c>
      <c r="D33" s="30" t="s">
        <v>38</v>
      </c>
      <c r="E33" s="20"/>
      <c r="F33" s="61">
        <v>280516.8</v>
      </c>
      <c r="G33" s="61">
        <v>86108.4</v>
      </c>
      <c r="H33" s="61"/>
      <c r="I33" s="61">
        <v>366625.19999999995</v>
      </c>
      <c r="J33" s="5" t="s">
        <v>59</v>
      </c>
      <c r="K33" s="22" t="s">
        <v>37</v>
      </c>
    </row>
    <row r="34" spans="1:11" ht="75" x14ac:dyDescent="0.25">
      <c r="A34" s="19"/>
      <c r="B34" s="32"/>
      <c r="C34" s="31"/>
      <c r="D34" s="33"/>
      <c r="E34" s="34"/>
      <c r="F34" s="61">
        <v>224188.3</v>
      </c>
      <c r="G34" s="61">
        <v>291428.30807999999</v>
      </c>
      <c r="H34" s="61">
        <v>250122.92616</v>
      </c>
      <c r="I34" s="61">
        <v>765739.53423999995</v>
      </c>
      <c r="J34" s="5" t="s">
        <v>60</v>
      </c>
      <c r="K34" s="35"/>
    </row>
    <row r="35" spans="1:11" ht="56.25" x14ac:dyDescent="0.25">
      <c r="A35" s="18"/>
      <c r="B35" s="27"/>
      <c r="C35" s="14" t="s">
        <v>61</v>
      </c>
      <c r="D35" s="31"/>
      <c r="E35" s="21"/>
      <c r="F35" s="61">
        <v>247047</v>
      </c>
      <c r="G35" s="61">
        <v>256278.39999999999</v>
      </c>
      <c r="H35" s="61"/>
      <c r="I35" s="61">
        <v>503325.4</v>
      </c>
      <c r="J35" s="5" t="s">
        <v>62</v>
      </c>
      <c r="K35" s="23"/>
    </row>
    <row r="36" spans="1:11" ht="75" x14ac:dyDescent="0.25">
      <c r="A36" s="17">
        <v>18</v>
      </c>
      <c r="B36" s="26" t="s">
        <v>63</v>
      </c>
      <c r="C36" s="30" t="s">
        <v>64</v>
      </c>
      <c r="D36" s="30" t="s">
        <v>38</v>
      </c>
      <c r="E36" s="20"/>
      <c r="F36" s="61">
        <v>440897.15</v>
      </c>
      <c r="G36" s="61"/>
      <c r="H36" s="61"/>
      <c r="I36" s="61">
        <v>440897.15</v>
      </c>
      <c r="J36" s="5" t="s">
        <v>17</v>
      </c>
      <c r="K36" s="22" t="s">
        <v>37</v>
      </c>
    </row>
    <row r="37" spans="1:11" ht="75" x14ac:dyDescent="0.25">
      <c r="A37" s="18"/>
      <c r="B37" s="27"/>
      <c r="C37" s="31"/>
      <c r="D37" s="31"/>
      <c r="E37" s="21"/>
      <c r="F37" s="61">
        <v>71091.100000000006</v>
      </c>
      <c r="G37" s="61">
        <v>34848.6</v>
      </c>
      <c r="H37" s="61"/>
      <c r="I37" s="61">
        <v>105939.70000000001</v>
      </c>
      <c r="J37" s="5" t="s">
        <v>54</v>
      </c>
      <c r="K37" s="23"/>
    </row>
    <row r="38" spans="1:11" ht="31.5" customHeight="1" x14ac:dyDescent="0.25">
      <c r="A38" s="66"/>
      <c r="B38" s="67" t="s">
        <v>14</v>
      </c>
      <c r="C38" s="68"/>
      <c r="D38" s="66"/>
      <c r="E38" s="58"/>
      <c r="F38" s="59"/>
      <c r="G38" s="59"/>
      <c r="H38" s="59"/>
      <c r="I38" s="61"/>
      <c r="J38" s="60"/>
      <c r="K38" s="58"/>
    </row>
    <row r="39" spans="1:11" ht="75" x14ac:dyDescent="0.25">
      <c r="A39" s="13">
        <v>19</v>
      </c>
      <c r="B39" s="5" t="s">
        <v>67</v>
      </c>
      <c r="C39" s="10" t="s">
        <v>68</v>
      </c>
      <c r="D39" s="7" t="s">
        <v>38</v>
      </c>
      <c r="E39" s="8">
        <v>90</v>
      </c>
      <c r="F39" s="61">
        <v>49356.000000000007</v>
      </c>
      <c r="G39" s="61"/>
      <c r="H39" s="61"/>
      <c r="I39" s="61">
        <v>49356.000000000007</v>
      </c>
      <c r="J39" s="5" t="s">
        <v>17</v>
      </c>
      <c r="K39" s="9" t="s">
        <v>37</v>
      </c>
    </row>
    <row r="40" spans="1:11" ht="26.25" customHeight="1" x14ac:dyDescent="0.25">
      <c r="A40" s="4"/>
      <c r="B40" s="25" t="s">
        <v>101</v>
      </c>
      <c r="C40" s="25"/>
      <c r="D40" s="25"/>
      <c r="E40" s="55"/>
      <c r="F40" s="56">
        <v>23323325.5</v>
      </c>
      <c r="G40" s="56">
        <v>18447258.696800001</v>
      </c>
      <c r="H40" s="56">
        <v>8960353.4000000004</v>
      </c>
      <c r="I40" s="56">
        <v>50730937.600000001</v>
      </c>
      <c r="J40" s="57"/>
      <c r="K40" s="55"/>
    </row>
    <row r="41" spans="1:11" ht="31.5" customHeight="1" x14ac:dyDescent="0.25">
      <c r="A41" s="66"/>
      <c r="B41" s="67" t="s">
        <v>12</v>
      </c>
      <c r="C41" s="68"/>
      <c r="D41" s="66"/>
      <c r="E41" s="58"/>
      <c r="F41" s="59"/>
      <c r="G41" s="59"/>
      <c r="H41" s="59"/>
      <c r="I41" s="59"/>
      <c r="J41" s="60"/>
      <c r="K41" s="58"/>
    </row>
    <row r="42" spans="1:11" ht="75" x14ac:dyDescent="0.25">
      <c r="A42" s="13">
        <v>20</v>
      </c>
      <c r="B42" s="5" t="s">
        <v>69</v>
      </c>
      <c r="C42" s="6" t="s">
        <v>70</v>
      </c>
      <c r="D42" s="7" t="s">
        <v>101</v>
      </c>
      <c r="E42" s="8"/>
      <c r="F42" s="61">
        <v>500000</v>
      </c>
      <c r="G42" s="61">
        <v>1526045.1120000002</v>
      </c>
      <c r="H42" s="61"/>
      <c r="I42" s="61">
        <v>2026045.1120000002</v>
      </c>
      <c r="J42" s="5" t="s">
        <v>71</v>
      </c>
      <c r="K42" s="9" t="s">
        <v>37</v>
      </c>
    </row>
    <row r="43" spans="1:11" ht="75" x14ac:dyDescent="0.25">
      <c r="A43" s="13">
        <v>21</v>
      </c>
      <c r="B43" s="5" t="s">
        <v>72</v>
      </c>
      <c r="C43" s="6" t="s">
        <v>73</v>
      </c>
      <c r="D43" s="7" t="s">
        <v>101</v>
      </c>
      <c r="E43" s="8"/>
      <c r="F43" s="61">
        <v>1233900.0000000002</v>
      </c>
      <c r="G43" s="61"/>
      <c r="H43" s="61"/>
      <c r="I43" s="61">
        <v>1233900.0000000002</v>
      </c>
      <c r="J43" s="5" t="s">
        <v>17</v>
      </c>
      <c r="K43" s="9" t="s">
        <v>37</v>
      </c>
    </row>
    <row r="44" spans="1:11" ht="125.25" customHeight="1" x14ac:dyDescent="0.25">
      <c r="A44" s="13">
        <v>22</v>
      </c>
      <c r="B44" s="5" t="s">
        <v>74</v>
      </c>
      <c r="C44" s="10" t="s">
        <v>75</v>
      </c>
      <c r="D44" s="7" t="s">
        <v>101</v>
      </c>
      <c r="E44" s="8"/>
      <c r="F44" s="61">
        <v>7341391.2999999998</v>
      </c>
      <c r="G44" s="61">
        <v>4598859.8</v>
      </c>
      <c r="H44" s="61">
        <v>656389.6</v>
      </c>
      <c r="I44" s="61">
        <v>12596640.699999999</v>
      </c>
      <c r="J44" s="10" t="s">
        <v>15</v>
      </c>
      <c r="K44" s="9" t="s">
        <v>103</v>
      </c>
    </row>
    <row r="45" spans="1:11" ht="75" x14ac:dyDescent="0.25">
      <c r="A45" s="13">
        <v>23</v>
      </c>
      <c r="B45" s="5" t="s">
        <v>76</v>
      </c>
      <c r="C45" s="6" t="s">
        <v>77</v>
      </c>
      <c r="D45" s="7" t="s">
        <v>101</v>
      </c>
      <c r="E45" s="8"/>
      <c r="F45" s="61">
        <v>4935600.0000000009</v>
      </c>
      <c r="G45" s="61">
        <v>6584760</v>
      </c>
      <c r="H45" s="61">
        <v>5446332</v>
      </c>
      <c r="I45" s="61">
        <v>16966692</v>
      </c>
      <c r="J45" s="5" t="s">
        <v>71</v>
      </c>
      <c r="K45" s="9" t="s">
        <v>78</v>
      </c>
    </row>
    <row r="46" spans="1:11" ht="75" x14ac:dyDescent="0.25">
      <c r="A46" s="13">
        <v>24</v>
      </c>
      <c r="B46" s="5" t="s">
        <v>79</v>
      </c>
      <c r="C46" s="6" t="s">
        <v>80</v>
      </c>
      <c r="D46" s="7" t="s">
        <v>101</v>
      </c>
      <c r="E46" s="8"/>
      <c r="F46" s="61">
        <v>518086.2</v>
      </c>
      <c r="G46" s="61">
        <v>2501006.4000000004</v>
      </c>
      <c r="H46" s="61">
        <v>608589</v>
      </c>
      <c r="I46" s="61">
        <v>3627681.6000000006</v>
      </c>
      <c r="J46" s="5" t="s">
        <v>71</v>
      </c>
      <c r="K46" s="9" t="s">
        <v>37</v>
      </c>
    </row>
    <row r="47" spans="1:11" ht="75" x14ac:dyDescent="0.25">
      <c r="A47" s="13">
        <v>25</v>
      </c>
      <c r="B47" s="5" t="s">
        <v>81</v>
      </c>
      <c r="C47" s="6" t="s">
        <v>82</v>
      </c>
      <c r="D47" s="7" t="s">
        <v>101</v>
      </c>
      <c r="E47" s="8"/>
      <c r="F47" s="61">
        <v>2172049</v>
      </c>
      <c r="G47" s="61">
        <v>931773.93119999999</v>
      </c>
      <c r="H47" s="61">
        <v>641433.36239999998</v>
      </c>
      <c r="I47" s="61">
        <v>3745256.2936</v>
      </c>
      <c r="J47" s="5" t="s">
        <v>17</v>
      </c>
      <c r="K47" s="9" t="s">
        <v>37</v>
      </c>
    </row>
    <row r="48" spans="1:11" ht="75" x14ac:dyDescent="0.25">
      <c r="A48" s="13">
        <v>26</v>
      </c>
      <c r="B48" s="5" t="s">
        <v>83</v>
      </c>
      <c r="C48" s="6" t="s">
        <v>84</v>
      </c>
      <c r="D48" s="7" t="s">
        <v>101</v>
      </c>
      <c r="E48" s="8"/>
      <c r="F48" s="61">
        <v>2055948.9</v>
      </c>
      <c r="G48" s="61">
        <v>852306.00839999993</v>
      </c>
      <c r="H48" s="61">
        <v>156188.41200000001</v>
      </c>
      <c r="I48" s="61">
        <v>3064443.3204000001</v>
      </c>
      <c r="J48" s="5" t="s">
        <v>17</v>
      </c>
      <c r="K48" s="9" t="s">
        <v>37</v>
      </c>
    </row>
    <row r="49" spans="1:11" ht="75" x14ac:dyDescent="0.25">
      <c r="A49" s="13">
        <v>27</v>
      </c>
      <c r="B49" s="5" t="s">
        <v>85</v>
      </c>
      <c r="C49" s="6" t="s">
        <v>86</v>
      </c>
      <c r="D49" s="7" t="s">
        <v>101</v>
      </c>
      <c r="E49" s="8"/>
      <c r="F49" s="61">
        <v>290213.3</v>
      </c>
      <c r="G49" s="61">
        <v>383187.44520000002</v>
      </c>
      <c r="H49" s="61">
        <v>313780.99680000002</v>
      </c>
      <c r="I49" s="61">
        <v>987181.74200000009</v>
      </c>
      <c r="J49" s="5" t="s">
        <v>17</v>
      </c>
      <c r="K49" s="9" t="s">
        <v>78</v>
      </c>
    </row>
    <row r="50" spans="1:11" ht="75" x14ac:dyDescent="0.25">
      <c r="A50" s="13">
        <v>28</v>
      </c>
      <c r="B50" s="5" t="s">
        <v>87</v>
      </c>
      <c r="C50" s="6" t="s">
        <v>88</v>
      </c>
      <c r="D50" s="7" t="s">
        <v>101</v>
      </c>
      <c r="E50" s="8"/>
      <c r="F50" s="61">
        <v>987120.00000000012</v>
      </c>
      <c r="G50" s="61">
        <v>506520</v>
      </c>
      <c r="H50" s="61">
        <v>516240</v>
      </c>
      <c r="I50" s="61">
        <v>2009880</v>
      </c>
      <c r="J50" s="5" t="s">
        <v>17</v>
      </c>
      <c r="K50" s="9" t="s">
        <v>78</v>
      </c>
    </row>
    <row r="51" spans="1:11" ht="75" x14ac:dyDescent="0.25">
      <c r="A51" s="17">
        <v>29</v>
      </c>
      <c r="B51" s="26" t="s">
        <v>89</v>
      </c>
      <c r="C51" s="28" t="s">
        <v>90</v>
      </c>
      <c r="D51" s="30" t="s">
        <v>101</v>
      </c>
      <c r="E51" s="20"/>
      <c r="F51" s="61">
        <v>571250</v>
      </c>
      <c r="G51" s="61">
        <v>562800</v>
      </c>
      <c r="H51" s="61">
        <v>621400</v>
      </c>
      <c r="I51" s="61">
        <v>1755450</v>
      </c>
      <c r="J51" s="5" t="s">
        <v>16</v>
      </c>
      <c r="K51" s="22" t="s">
        <v>78</v>
      </c>
    </row>
    <row r="52" spans="1:11" ht="75" x14ac:dyDescent="0.25">
      <c r="A52" s="18"/>
      <c r="B52" s="27"/>
      <c r="C52" s="29"/>
      <c r="D52" s="31"/>
      <c r="E52" s="21"/>
      <c r="F52" s="61">
        <v>257748</v>
      </c>
      <c r="G52" s="61"/>
      <c r="H52" s="61"/>
      <c r="I52" s="61">
        <v>257748</v>
      </c>
      <c r="J52" s="5" t="s">
        <v>15</v>
      </c>
      <c r="K52" s="23"/>
    </row>
    <row r="53" spans="1:11" ht="56.25" x14ac:dyDescent="0.25">
      <c r="A53" s="13">
        <v>30</v>
      </c>
      <c r="B53" s="5" t="s">
        <v>91</v>
      </c>
      <c r="C53" s="6" t="s">
        <v>92</v>
      </c>
      <c r="D53" s="7" t="s">
        <v>101</v>
      </c>
      <c r="E53" s="8"/>
      <c r="F53" s="61">
        <v>1855785.6</v>
      </c>
      <c r="G53" s="61"/>
      <c r="H53" s="61"/>
      <c r="I53" s="61">
        <v>1855785.6</v>
      </c>
      <c r="J53" s="5" t="s">
        <v>13</v>
      </c>
      <c r="K53" s="9" t="s">
        <v>37</v>
      </c>
    </row>
    <row r="54" spans="1:11" ht="93.75" x14ac:dyDescent="0.25">
      <c r="A54" s="13">
        <v>31</v>
      </c>
      <c r="B54" s="5" t="s">
        <v>93</v>
      </c>
      <c r="C54" s="6" t="s">
        <v>94</v>
      </c>
      <c r="D54" s="7" t="s">
        <v>101</v>
      </c>
      <c r="E54" s="8"/>
      <c r="F54" s="61">
        <v>147233.20000000001</v>
      </c>
      <c r="G54" s="61"/>
      <c r="H54" s="61"/>
      <c r="I54" s="61">
        <v>147233.20000000001</v>
      </c>
      <c r="J54" s="5" t="s">
        <v>95</v>
      </c>
      <c r="K54" s="9" t="s">
        <v>37</v>
      </c>
    </row>
    <row r="55" spans="1:11" ht="27.75" customHeight="1" x14ac:dyDescent="0.25">
      <c r="A55" s="66"/>
      <c r="B55" s="67" t="s">
        <v>14</v>
      </c>
      <c r="C55" s="68"/>
      <c r="D55" s="66"/>
      <c r="E55" s="58"/>
      <c r="F55" s="59"/>
      <c r="G55" s="59"/>
      <c r="H55" s="59"/>
      <c r="I55" s="61"/>
      <c r="J55" s="60"/>
      <c r="K55" s="58"/>
    </row>
    <row r="56" spans="1:11" ht="75" x14ac:dyDescent="0.25">
      <c r="A56" s="13">
        <v>32</v>
      </c>
      <c r="B56" s="5" t="s">
        <v>96</v>
      </c>
      <c r="C56" s="10" t="s">
        <v>97</v>
      </c>
      <c r="D56" s="7" t="s">
        <v>101</v>
      </c>
      <c r="E56" s="8">
        <v>73</v>
      </c>
      <c r="F56" s="61">
        <v>457000</v>
      </c>
      <c r="G56" s="61"/>
      <c r="H56" s="61"/>
      <c r="I56" s="61">
        <v>457000</v>
      </c>
      <c r="J56" s="5" t="s">
        <v>17</v>
      </c>
      <c r="K56" s="9" t="s">
        <v>78</v>
      </c>
    </row>
    <row r="57" spans="1:11" s="12" customFormat="1" ht="30.75" customHeight="1" x14ac:dyDescent="0.25">
      <c r="A57" s="16" t="s">
        <v>99</v>
      </c>
      <c r="B57" s="16"/>
      <c r="C57" s="16" t="s">
        <v>99</v>
      </c>
      <c r="D57" s="16"/>
      <c r="E57" s="63"/>
      <c r="F57" s="64">
        <f>F40+F22+F18+F8</f>
        <v>67503397.75</v>
      </c>
      <c r="G57" s="64">
        <f>G40+G22+G18+G8</f>
        <v>33517847.341340002</v>
      </c>
      <c r="H57" s="64">
        <f>H40+H22+H18+H8</f>
        <v>10354907.226160001</v>
      </c>
      <c r="I57" s="64">
        <f>I40+I22+I18+I8</f>
        <v>111376152.32069999</v>
      </c>
      <c r="J57" s="65"/>
      <c r="K57" s="11"/>
    </row>
    <row r="58" spans="1:11" ht="15.75" customHeight="1" x14ac:dyDescent="0.25"/>
    <row r="59" spans="1:11" ht="15.75" customHeight="1" x14ac:dyDescent="0.25"/>
    <row r="60" spans="1:11" ht="15.75" customHeight="1" x14ac:dyDescent="0.25"/>
    <row r="61" spans="1:11" ht="15.75" customHeight="1" x14ac:dyDescent="0.25"/>
    <row r="62" spans="1:11" ht="15.75" customHeight="1" x14ac:dyDescent="0.25"/>
    <row r="63" spans="1:11" ht="15.75" customHeight="1" x14ac:dyDescent="0.25"/>
    <row r="64" spans="1:11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</sheetData>
  <mergeCells count="56">
    <mergeCell ref="B38:C38"/>
    <mergeCell ref="B41:C41"/>
    <mergeCell ref="B55:C55"/>
    <mergeCell ref="I6:I7"/>
    <mergeCell ref="A3:K3"/>
    <mergeCell ref="A5:A7"/>
    <mergeCell ref="B5:B7"/>
    <mergeCell ref="C5:C7"/>
    <mergeCell ref="D5:D7"/>
    <mergeCell ref="E5:E7"/>
    <mergeCell ref="F5:I5"/>
    <mergeCell ref="J5:J7"/>
    <mergeCell ref="K5:K7"/>
    <mergeCell ref="F6:F7"/>
    <mergeCell ref="B8:D8"/>
    <mergeCell ref="G6:G7"/>
    <mergeCell ref="H6:H7"/>
    <mergeCell ref="B9:C9"/>
    <mergeCell ref="B16:C16"/>
    <mergeCell ref="B18:D18"/>
    <mergeCell ref="A19:D19"/>
    <mergeCell ref="A20:A21"/>
    <mergeCell ref="B20:B21"/>
    <mergeCell ref="C20:C21"/>
    <mergeCell ref="D20:D21"/>
    <mergeCell ref="E20:E21"/>
    <mergeCell ref="K20:K21"/>
    <mergeCell ref="B22:D22"/>
    <mergeCell ref="A30:A31"/>
    <mergeCell ref="B30:B31"/>
    <mergeCell ref="C30:C31"/>
    <mergeCell ref="D30:D31"/>
    <mergeCell ref="E30:E31"/>
    <mergeCell ref="K30:K31"/>
    <mergeCell ref="B23:C23"/>
    <mergeCell ref="C33:C34"/>
    <mergeCell ref="D33:D35"/>
    <mergeCell ref="E33:E35"/>
    <mergeCell ref="K33:K35"/>
    <mergeCell ref="B36:B37"/>
    <mergeCell ref="C36:C37"/>
    <mergeCell ref="D36:D37"/>
    <mergeCell ref="E36:E37"/>
    <mergeCell ref="J2:K2"/>
    <mergeCell ref="A57:D57"/>
    <mergeCell ref="A36:A37"/>
    <mergeCell ref="A33:A35"/>
    <mergeCell ref="E51:E52"/>
    <mergeCell ref="K51:K52"/>
    <mergeCell ref="B40:D40"/>
    <mergeCell ref="A51:A52"/>
    <mergeCell ref="B51:B52"/>
    <mergeCell ref="C51:C52"/>
    <mergeCell ref="D51:D52"/>
    <mergeCell ref="K36:K37"/>
    <mergeCell ref="B33:B35"/>
  </mergeCells>
  <printOptions horizontalCentered="1"/>
  <pageMargins left="0.11811023622047245" right="0.11811023622047245" top="0.15748031496062992" bottom="0.15748031496062992" header="0" footer="0"/>
  <pageSetup paperSize="8" scale="70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Конс_перелік</vt:lpstr>
      <vt:lpstr>Конс_перелік!Заголовки_для_друку</vt:lpstr>
      <vt:lpstr>Конс_перелік!Область_друку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Щітченко Ігор Вікторович</dc:creator>
  <cp:lastModifiedBy>Щітченко Ігор Вікторович</cp:lastModifiedBy>
  <cp:lastPrinted>2025-09-09T09:16:01Z</cp:lastPrinted>
  <dcterms:created xsi:type="dcterms:W3CDTF">2025-09-08T15:48:25Z</dcterms:created>
  <dcterms:modified xsi:type="dcterms:W3CDTF">2025-09-11T13:39:51Z</dcterms:modified>
</cp:coreProperties>
</file>